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Orga\Strategie\MwSt Senkung\"/>
    </mc:Choice>
  </mc:AlternateContent>
  <xr:revisionPtr revIDLastSave="0" documentId="13_ncr:1_{78AC62CB-B894-49AE-90AC-6F20E1CDD2BF}" xr6:coauthVersionLast="36" xr6:coauthVersionMax="36" xr10:uidLastSave="{00000000-0000-0000-0000-000000000000}"/>
  <bookViews>
    <workbookView xWindow="0" yWindow="0" windowWidth="28800" windowHeight="12300" xr2:uid="{00000000-000D-0000-FFFF-FFFF00000000}"/>
  </bookViews>
  <sheets>
    <sheet name="Auftrag" sheetId="1" r:id="rId1"/>
  </sheets>
  <definedNames>
    <definedName name="_xlnm.Print_Area" localSheetId="0">Auftrag!$D$3:$K$52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1" l="1"/>
  <c r="I28" i="1" l="1"/>
  <c r="I29" i="1"/>
  <c r="I25" i="1"/>
  <c r="E15" i="1" l="1"/>
  <c r="I30" i="1" l="1"/>
  <c r="I31" i="1" l="1"/>
  <c r="I32" i="1" s="1"/>
</calcChain>
</file>

<file path=xl/sharedStrings.xml><?xml version="1.0" encoding="utf-8"?>
<sst xmlns="http://schemas.openxmlformats.org/spreadsheetml/2006/main" count="65" uniqueCount="62">
  <si>
    <t>Auftraggeber</t>
  </si>
  <si>
    <t>Firma</t>
  </si>
  <si>
    <t>Musterfirma</t>
  </si>
  <si>
    <t>Frau / Herr</t>
  </si>
  <si>
    <t>Straße Hausnummer</t>
  </si>
  <si>
    <t>Musterstraße 100</t>
  </si>
  <si>
    <t>PLZ Ort</t>
  </si>
  <si>
    <t>11111 Musterstadt</t>
  </si>
  <si>
    <t>1.2</t>
  </si>
  <si>
    <t>2</t>
  </si>
  <si>
    <t>3</t>
  </si>
  <si>
    <t>Bestellnummer Auftraggeber</t>
  </si>
  <si>
    <t xml:space="preserve">Gesamt (netto) </t>
  </si>
  <si>
    <t>MwSt in %</t>
  </si>
  <si>
    <t>Gesamt (brutto)</t>
  </si>
  <si>
    <t xml:space="preserve">Unterschrift </t>
  </si>
  <si>
    <t>Stempel</t>
  </si>
  <si>
    <t>Kundenansprechpartner</t>
  </si>
  <si>
    <t>E-Mail</t>
  </si>
  <si>
    <t>Datum</t>
  </si>
  <si>
    <t>Ort</t>
  </si>
  <si>
    <t>Bitte senden Sie Ihre Bestellung an folgende Adresse:</t>
  </si>
  <si>
    <t>Fax:</t>
  </si>
  <si>
    <t xml:space="preserve">E-Mail </t>
  </si>
  <si>
    <t>+49 (0)5251 529 405</t>
  </si>
  <si>
    <t>+49 (0)5251 529 400</t>
  </si>
  <si>
    <t xml:space="preserve">Telefon: </t>
  </si>
  <si>
    <t>Bei Fragen erreichen Sie uns auch unter der Rufnummer:</t>
  </si>
  <si>
    <t>Angebot -/ Auftragsformular</t>
  </si>
  <si>
    <t>Max Mustermann</t>
  </si>
  <si>
    <t>Max.Mustermann@beispiel.de</t>
  </si>
  <si>
    <t>Vorname - Nachname:</t>
  </si>
  <si>
    <t>Telefon:</t>
  </si>
  <si>
    <t>Optional: Bestellnummer</t>
  </si>
  <si>
    <t>Optional: Kommentar</t>
  </si>
  <si>
    <t>Statuserfassung</t>
  </si>
  <si>
    <t>ja</t>
  </si>
  <si>
    <t>nein</t>
  </si>
  <si>
    <t>HKS MwSt. Umstellung 2020/21</t>
  </si>
  <si>
    <t>Hiermit beauftragen wir "HKS MwSt. Umstellung 2020/21" mit folgender Ausführung:</t>
  </si>
  <si>
    <t>Unterhalten Sie einen Wartungsvertrag für Ihr HKS Kassensystem?</t>
  </si>
  <si>
    <t>Unterhalten Sie einen Wartungsvertrag für Ihr HKS Websuite?</t>
  </si>
  <si>
    <t>Einmalige Aufwendungen in € (netto)</t>
  </si>
  <si>
    <t>Anmerkungen</t>
  </si>
  <si>
    <t>Unterhalten Sie einen Wartungsvertrag für Ihr Gastronomiesystem</t>
  </si>
  <si>
    <t>Anzahl</t>
  </si>
  <si>
    <t>Für folgende Systeme wird die MwSt. Umstellung 
hiermit bestellt:</t>
  </si>
  <si>
    <t>Das HKS Kioskmodul ist in Punkt 1 enthalten</t>
  </si>
  <si>
    <t xml:space="preserve">Gastronomiesystem der Hersteller PC Cash oder Novacom </t>
  </si>
  <si>
    <t>Darüber hinaus gelten unsere Allgemeinen Geschäftsbedingungen die Sie unter dem Link: https://www.hks-systeme.de/agb/ einsehen oder herunter laden können. 
Es handelt sich bei den aufgeführten Preisen um netto Preise, die zzzgl. der gültigen MwSt. (16%, da Leistungserbringung ab dem 01.07.2020 stattfindet) mit einem Zahlungsziel von 14 Tagen netto nach Rechnungeingang, zur Zahlung fällig sind.</t>
  </si>
  <si>
    <t>Anzahl der 
Gastronomiekassenarbeitsplätze</t>
  </si>
  <si>
    <r>
      <t xml:space="preserve">HKS Kassen- und Zugangssystem Basissystem 
</t>
    </r>
    <r>
      <rPr>
        <sz val="11"/>
        <color theme="1"/>
        <rFont val="Calibri"/>
        <family val="2"/>
        <scheme val="minor"/>
      </rPr>
      <t>(Angebot gilt nur für die Versionsstände V5 bis V7)</t>
    </r>
  </si>
  <si>
    <t>Grundvoraussetzung für alle weiteren Punkte</t>
  </si>
  <si>
    <t>Die erste Anlage ist in Punkt 1 enthalten und muss an dieser Stelle nicht mehr eingegeben werden.</t>
  </si>
  <si>
    <t>Anzahl der Anlagen, die mit dem HKS Kassen- und Zugangssystem in einem Verbund betrieben werden</t>
  </si>
  <si>
    <t>2.1</t>
  </si>
  <si>
    <t xml:space="preserve">HKS Websolution </t>
  </si>
  <si>
    <t>Angebot gilt nur für HKS Websolutions mit einem direkten Interface zum HKS Kassen- und Abrechnungssytem</t>
  </si>
  <si>
    <t>services@hks-systeme.de</t>
  </si>
  <si>
    <t>Wird zu den am Tag der Abrechnung gültigen MwSt. Sätzen berechnet</t>
  </si>
  <si>
    <r>
      <t>Grundlage einer Beauftragung sind die Dokumente "Anschreiben und wichtige Aspekte zur MwSt. Umstellung 2020" sowie "Bestellformular zur MwSt. Umstellung 2020", die Sie auf unserer Homepage unter untenstehendem Link finden.
* HKS Leistungsinhalte und wichtige Aspekte zum Angebot der MwSt. Umstellung 2020/21:</t>
    </r>
    <r>
      <rPr>
        <b/>
        <sz val="11"/>
        <color rgb="FFFF0000"/>
        <rFont val="Calibri"/>
        <family val="2"/>
        <scheme val="minor"/>
      </rPr>
      <t xml:space="preserve"> https://www.hks-systeme.de/faq-mwst
</t>
    </r>
    <r>
      <rPr>
        <b/>
        <sz val="11"/>
        <rFont val="Calibri"/>
        <family val="2"/>
        <scheme val="minor"/>
      </rPr>
      <t>* FAQs zur MwSt. Umstellung 2020/21:</t>
    </r>
    <r>
      <rPr>
        <b/>
        <sz val="11"/>
        <color rgb="FFFF0000"/>
        <rFont val="Calibri"/>
        <family val="2"/>
        <scheme val="minor"/>
      </rPr>
      <t xml:space="preserve"> https://www.hks-systeme.de/faq-mwst</t>
    </r>
    <r>
      <rPr>
        <b/>
        <sz val="11"/>
        <color theme="1"/>
        <rFont val="Calibri"/>
        <family val="2"/>
        <scheme val="minor"/>
      </rPr>
      <t xml:space="preserve">
Artikeländerungen oder Neuanlagen bezüglich Inhalt oder Preis sind nicht Bestandteil dieses Angebotes. Diese sind eigenständig oder wie bis dato separat zu beauftragen. 
Bitte beachten Sie in diesem Zusammenhang, dass bei der MwSt. Umstellung der netto Preis automatisch angepasst wird und die brutto Preise weiter Bestand haben.</t>
    </r>
  </si>
  <si>
    <t>Hiermit beauftragen wir bei der HKS Systeme GmbH die oben aufgeführten Leistungen.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</si>
</sst>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u/>
      <sz val="11"/>
      <color theme="10"/>
      <name val="Calibri"/>
      <family val="2"/>
      <scheme val="minor"/>
    </font>
    <font>
      <b/>
      <sz val="11"/>
      <color rgb="FFFF0000"/>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9">
    <border>
      <left/>
      <right/>
      <top/>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style="thick">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ck">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ck">
        <color auto="1"/>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ck">
        <color auto="1"/>
      </top>
      <bottom/>
      <diagonal/>
    </border>
    <border>
      <left style="thick">
        <color auto="1"/>
      </left>
      <right style="thin">
        <color auto="1"/>
      </right>
      <top style="thin">
        <color auto="1"/>
      </top>
      <bottom/>
      <diagonal/>
    </border>
    <border>
      <left style="thin">
        <color auto="1"/>
      </left>
      <right/>
      <top style="thin">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medium">
        <color indexed="64"/>
      </bottom>
      <diagonal/>
    </border>
  </borders>
  <cellStyleXfs count="2">
    <xf numFmtId="0" fontId="0" fillId="0" borderId="0"/>
    <xf numFmtId="0" fontId="2" fillId="0" borderId="0" applyNumberFormat="0" applyFill="0" applyBorder="0" applyAlignment="0" applyProtection="0"/>
  </cellStyleXfs>
  <cellXfs count="83">
    <xf numFmtId="0" fontId="0" fillId="0" borderId="0" xfId="0"/>
    <xf numFmtId="0" fontId="0" fillId="2" borderId="0" xfId="0" applyFill="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0" xfId="0" applyFill="1" applyBorder="1"/>
    <xf numFmtId="0" fontId="0" fillId="2" borderId="13" xfId="0" applyFill="1" applyBorder="1"/>
    <xf numFmtId="0" fontId="1" fillId="2" borderId="0" xfId="0" applyFont="1" applyFill="1" applyBorder="1"/>
    <xf numFmtId="0" fontId="0" fillId="2" borderId="0" xfId="0" applyFill="1" applyBorder="1" applyAlignment="1"/>
    <xf numFmtId="0" fontId="0" fillId="2" borderId="14" xfId="0" applyFill="1" applyBorder="1"/>
    <xf numFmtId="0" fontId="0" fillId="2" borderId="15" xfId="0" applyFill="1" applyBorder="1"/>
    <xf numFmtId="0" fontId="0" fillId="2" borderId="16" xfId="0" applyFill="1" applyBorder="1"/>
    <xf numFmtId="4" fontId="1" fillId="2" borderId="4" xfId="0" applyNumberFormat="1" applyFont="1" applyFill="1" applyBorder="1" applyAlignment="1">
      <alignment horizontal="center"/>
    </xf>
    <xf numFmtId="0" fontId="0" fillId="2" borderId="0" xfId="0" applyFill="1" applyBorder="1" applyAlignment="1">
      <alignment wrapText="1"/>
    </xf>
    <xf numFmtId="0" fontId="0" fillId="3" borderId="0" xfId="0" applyFill="1" applyBorder="1" applyProtection="1">
      <protection locked="0"/>
    </xf>
    <xf numFmtId="0" fontId="0" fillId="3" borderId="0" xfId="0" applyFill="1" applyBorder="1" applyAlignment="1" applyProtection="1">
      <alignment horizontal="right"/>
      <protection locked="0"/>
    </xf>
    <xf numFmtId="0" fontId="0" fillId="2" borderId="0" xfId="0" applyFill="1" applyBorder="1" applyAlignment="1">
      <alignment horizontal="center"/>
    </xf>
    <xf numFmtId="0" fontId="0" fillId="2" borderId="0" xfId="0" applyFill="1" applyBorder="1" applyAlignment="1">
      <alignment horizontal="right" vertical="center"/>
    </xf>
    <xf numFmtId="0" fontId="0" fillId="2" borderId="0" xfId="0" applyFill="1" applyBorder="1" applyAlignment="1">
      <alignment horizontal="right"/>
    </xf>
    <xf numFmtId="49" fontId="0" fillId="2" borderId="1" xfId="0" applyNumberFormat="1" applyFill="1" applyBorder="1" applyAlignment="1">
      <alignment horizontal="center" vertical="center" wrapText="1"/>
    </xf>
    <xf numFmtId="0" fontId="0" fillId="0" borderId="0" xfId="0" applyFill="1" applyBorder="1" applyProtection="1"/>
    <xf numFmtId="0" fontId="2" fillId="2" borderId="0" xfId="1" applyFill="1" applyBorder="1" applyAlignment="1">
      <alignment horizontal="left"/>
    </xf>
    <xf numFmtId="0" fontId="3" fillId="2" borderId="0" xfId="0" applyFont="1" applyFill="1" applyBorder="1"/>
    <xf numFmtId="49" fontId="0" fillId="2" borderId="29" xfId="0" applyNumberForma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8" xfId="0" applyFont="1" applyFill="1" applyBorder="1" applyAlignment="1">
      <alignment vertical="center" wrapText="1"/>
    </xf>
    <xf numFmtId="0" fontId="1" fillId="2" borderId="3" xfId="0" applyFont="1" applyFill="1" applyBorder="1" applyAlignment="1">
      <alignment vertical="center" wrapText="1"/>
    </xf>
    <xf numFmtId="4" fontId="0" fillId="2" borderId="40" xfId="0" applyNumberFormat="1" applyFill="1" applyBorder="1" applyAlignment="1">
      <alignment vertical="center" wrapText="1"/>
    </xf>
    <xf numFmtId="4" fontId="0" fillId="2" borderId="39" xfId="0" applyNumberFormat="1" applyFill="1" applyBorder="1" applyAlignment="1">
      <alignment vertical="center" wrapText="1"/>
    </xf>
    <xf numFmtId="4" fontId="1" fillId="2" borderId="42" xfId="0" applyNumberFormat="1" applyFont="1" applyFill="1" applyBorder="1" applyAlignment="1">
      <alignment horizontal="center"/>
    </xf>
    <xf numFmtId="49" fontId="0" fillId="2" borderId="43" xfId="0" applyNumberFormat="1" applyFill="1" applyBorder="1" applyAlignment="1">
      <alignment horizontal="center" vertical="center" wrapText="1"/>
    </xf>
    <xf numFmtId="4" fontId="0" fillId="2" borderId="44" xfId="0" applyNumberFormat="1" applyFill="1" applyBorder="1" applyAlignment="1">
      <alignment horizontal="center" vertical="center" wrapText="1"/>
    </xf>
    <xf numFmtId="4" fontId="0" fillId="2" borderId="45" xfId="0" applyNumberFormat="1" applyFill="1" applyBorder="1" applyAlignment="1">
      <alignment vertical="center" wrapText="1"/>
    </xf>
    <xf numFmtId="4" fontId="0" fillId="2" borderId="2" xfId="0" applyNumberFormat="1" applyFill="1" applyBorder="1" applyAlignment="1">
      <alignment horizontal="center" vertical="center" wrapText="1"/>
    </xf>
    <xf numFmtId="0" fontId="0" fillId="3" borderId="2" xfId="0" applyFill="1" applyBorder="1" applyAlignment="1" applyProtection="1">
      <alignment horizontal="center" vertical="center"/>
      <protection locked="0"/>
    </xf>
    <xf numFmtId="49" fontId="0" fillId="2" borderId="46" xfId="0" applyNumberFormat="1" applyFill="1" applyBorder="1" applyAlignment="1">
      <alignment horizontal="center" vertical="center" wrapText="1"/>
    </xf>
    <xf numFmtId="4" fontId="0" fillId="2" borderId="37" xfId="0" applyNumberFormat="1" applyFill="1" applyBorder="1" applyAlignment="1">
      <alignment horizontal="center" vertical="center" wrapText="1"/>
    </xf>
    <xf numFmtId="4" fontId="0" fillId="2" borderId="47" xfId="0" applyNumberFormat="1" applyFill="1" applyBorder="1" applyAlignment="1">
      <alignment vertical="center" wrapText="1"/>
    </xf>
    <xf numFmtId="0" fontId="0" fillId="3" borderId="48" xfId="0" applyFill="1" applyBorder="1" applyAlignment="1" applyProtection="1">
      <alignment horizontal="center" vertical="center"/>
      <protection locked="0"/>
    </xf>
    <xf numFmtId="4" fontId="1" fillId="2" borderId="41" xfId="0" applyNumberFormat="1" applyFont="1" applyFill="1" applyBorder="1" applyAlignment="1">
      <alignment horizontal="center" wrapText="1"/>
    </xf>
    <xf numFmtId="4" fontId="1" fillId="2" borderId="42" xfId="0" applyNumberFormat="1" applyFont="1" applyFill="1" applyBorder="1" applyAlignment="1">
      <alignment horizontal="center" wrapText="1"/>
    </xf>
    <xf numFmtId="0" fontId="1" fillId="2" borderId="0" xfId="0" applyFont="1" applyFill="1" applyBorder="1" applyAlignment="1">
      <alignment horizontal="left" vertical="top" wrapText="1"/>
    </xf>
    <xf numFmtId="0" fontId="1" fillId="0" borderId="2" xfId="0" applyFont="1" applyBorder="1" applyAlignment="1">
      <alignment horizontal="left" vertical="center" wrapText="1"/>
    </xf>
    <xf numFmtId="0" fontId="0" fillId="0" borderId="2" xfId="0" applyBorder="1" applyAlignment="1">
      <alignment horizontal="left" vertical="center" wrapText="1"/>
    </xf>
    <xf numFmtId="0" fontId="0" fillId="2" borderId="0" xfId="0" applyFill="1" applyBorder="1" applyAlignment="1">
      <alignment horizontal="left"/>
    </xf>
    <xf numFmtId="0" fontId="0" fillId="2" borderId="0" xfId="0" applyFill="1" applyBorder="1" applyAlignment="1">
      <alignment horizontal="left" vertical="top" wrapText="1"/>
    </xf>
    <xf numFmtId="49" fontId="1" fillId="2" borderId="5" xfId="0" applyNumberFormat="1" applyFont="1" applyFill="1" applyBorder="1" applyAlignment="1">
      <alignment horizontal="center" wrapText="1"/>
    </xf>
    <xf numFmtId="49" fontId="1" fillId="2" borderId="6" xfId="0" applyNumberFormat="1" applyFont="1" applyFill="1" applyBorder="1" applyAlignment="1">
      <alignment horizontal="center" wrapText="1"/>
    </xf>
    <xf numFmtId="49" fontId="1" fillId="2" borderId="7" xfId="0" applyNumberFormat="1" applyFont="1" applyFill="1" applyBorder="1" applyAlignment="1">
      <alignment horizontal="center" wrapText="1"/>
    </xf>
    <xf numFmtId="49" fontId="1" fillId="2" borderId="31" xfId="0" applyNumberFormat="1" applyFont="1" applyFill="1" applyBorder="1" applyAlignment="1">
      <alignment horizontal="center" wrapText="1"/>
    </xf>
    <xf numFmtId="49" fontId="1" fillId="2" borderId="32" xfId="0" applyNumberFormat="1" applyFont="1" applyFill="1" applyBorder="1" applyAlignment="1">
      <alignment horizontal="center" wrapText="1"/>
    </xf>
    <xf numFmtId="49" fontId="1" fillId="2" borderId="33" xfId="0" applyNumberFormat="1" applyFont="1" applyFill="1" applyBorder="1" applyAlignment="1">
      <alignment horizontal="center" wrapText="1"/>
    </xf>
    <xf numFmtId="0" fontId="0" fillId="2" borderId="0" xfId="0" applyFill="1" applyBorder="1" applyAlignment="1">
      <alignment horizontal="right"/>
    </xf>
    <xf numFmtId="0" fontId="0" fillId="3" borderId="0" xfId="0" applyFill="1" applyBorder="1" applyAlignment="1" applyProtection="1">
      <alignment horizontal="right"/>
      <protection locked="0"/>
    </xf>
    <xf numFmtId="0" fontId="2" fillId="3" borderId="0" xfId="1" applyFill="1" applyBorder="1" applyAlignment="1" applyProtection="1">
      <alignment horizontal="right"/>
      <protection locked="0"/>
    </xf>
    <xf numFmtId="0" fontId="0" fillId="2" borderId="0" xfId="0" applyFill="1" applyBorder="1" applyAlignment="1">
      <alignment horizontal="center"/>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44" xfId="0" applyFont="1" applyFill="1" applyBorder="1" applyAlignment="1">
      <alignment horizontal="left" vertical="center" wrapText="1"/>
    </xf>
    <xf numFmtId="0" fontId="0" fillId="2" borderId="44" xfId="0" applyFill="1" applyBorder="1" applyAlignment="1">
      <alignment horizontal="left" vertical="center" wrapText="1"/>
    </xf>
    <xf numFmtId="0" fontId="1" fillId="2" borderId="2" xfId="0" applyFont="1" applyFill="1" applyBorder="1" applyAlignment="1">
      <alignment horizontal="left" vertical="center" wrapText="1"/>
    </xf>
    <xf numFmtId="0" fontId="0" fillId="2" borderId="2" xfId="0" applyFill="1" applyBorder="1" applyAlignment="1">
      <alignment horizontal="left" vertical="center" wrapText="1"/>
    </xf>
    <xf numFmtId="0" fontId="1" fillId="0" borderId="37" xfId="0" applyFont="1" applyBorder="1" applyAlignment="1">
      <alignment horizontal="left" vertical="center" wrapText="1"/>
    </xf>
    <xf numFmtId="0" fontId="0" fillId="0" borderId="37" xfId="0" applyBorder="1" applyAlignment="1">
      <alignment horizontal="left" vertical="center" wrapText="1"/>
    </xf>
    <xf numFmtId="0" fontId="0" fillId="2" borderId="34"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3" borderId="30"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3" fontId="0" fillId="2" borderId="2" xfId="0" applyNumberFormat="1" applyFill="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389283</xdr:colOff>
      <xdr:row>4</xdr:row>
      <xdr:rowOff>66261</xdr:rowOff>
    </xdr:from>
    <xdr:to>
      <xdr:col>10</xdr:col>
      <xdr:colOff>419944</xdr:colOff>
      <xdr:row>9</xdr:row>
      <xdr:rowOff>89121</xdr:rowOff>
    </xdr:to>
    <xdr:pic>
      <xdr:nvPicPr>
        <xdr:cNvPr id="3" name="Grafik 2">
          <a:extLst>
            <a:ext uri="{FF2B5EF4-FFF2-40B4-BE49-F238E27FC236}">
              <a16:creationId xmlns:a16="http://schemas.microsoft.com/office/drawing/2014/main" id="{A31F436F-C84D-482E-A66F-FC84812879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7935" y="836544"/>
          <a:ext cx="1950720" cy="9753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rvices@hks-systeme.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2:M52"/>
  <sheetViews>
    <sheetView tabSelected="1" topLeftCell="A19" zoomScaleNormal="100" workbookViewId="0">
      <selection activeCell="H26" sqref="H26"/>
    </sheetView>
  </sheetViews>
  <sheetFormatPr baseColWidth="10" defaultRowHeight="15" x14ac:dyDescent="0.25"/>
  <cols>
    <col min="1" max="3" width="11.42578125" style="1"/>
    <col min="4" max="4" width="2.7109375" style="1" customWidth="1"/>
    <col min="5" max="5" width="19.5703125" style="1" customWidth="1"/>
    <col min="6" max="6" width="27" style="1" customWidth="1"/>
    <col min="7" max="7" width="12.28515625" style="1" customWidth="1"/>
    <col min="8" max="8" width="18.85546875" style="1" customWidth="1"/>
    <col min="9" max="9" width="23.85546875" style="1" customWidth="1"/>
    <col min="10" max="10" width="28.85546875" style="1" customWidth="1"/>
    <col min="11" max="11" width="8" style="1" customWidth="1"/>
    <col min="12" max="12" width="11.42578125" style="1"/>
    <col min="13" max="13" width="0" style="1" hidden="1" customWidth="1"/>
    <col min="14" max="16384" width="11.42578125" style="1"/>
  </cols>
  <sheetData>
    <row r="2" spans="4:13" ht="15.75" thickBot="1" x14ac:dyDescent="0.3"/>
    <row r="3" spans="4:13" x14ac:dyDescent="0.25">
      <c r="D3" s="2"/>
      <c r="E3" s="3"/>
      <c r="F3" s="3"/>
      <c r="G3" s="3"/>
      <c r="H3" s="3"/>
      <c r="I3" s="3"/>
      <c r="J3" s="3"/>
      <c r="K3" s="4"/>
    </row>
    <row r="4" spans="4:13" x14ac:dyDescent="0.25">
      <c r="D4" s="5"/>
      <c r="E4" s="6"/>
      <c r="F4" s="6"/>
      <c r="G4" s="6"/>
      <c r="H4" s="6"/>
      <c r="I4" s="6"/>
      <c r="J4" s="6"/>
      <c r="K4" s="7"/>
    </row>
    <row r="5" spans="4:13" x14ac:dyDescent="0.25">
      <c r="D5" s="5"/>
      <c r="E5" s="8" t="s">
        <v>28</v>
      </c>
      <c r="F5" s="6"/>
      <c r="G5" s="6"/>
      <c r="H5" s="6"/>
      <c r="I5" s="6"/>
      <c r="J5" s="8"/>
      <c r="K5" s="7"/>
    </row>
    <row r="6" spans="4:13" x14ac:dyDescent="0.25">
      <c r="D6" s="5"/>
      <c r="E6" s="6"/>
      <c r="F6" s="6"/>
      <c r="G6" s="6"/>
      <c r="H6" s="6"/>
      <c r="I6" s="6"/>
      <c r="J6" s="6"/>
      <c r="K6" s="7"/>
    </row>
    <row r="7" spans="4:13" x14ac:dyDescent="0.25">
      <c r="D7" s="5"/>
      <c r="E7" s="8" t="s">
        <v>0</v>
      </c>
      <c r="F7" s="6"/>
      <c r="G7" s="6"/>
      <c r="H7" s="54" t="s">
        <v>11</v>
      </c>
      <c r="I7" s="54"/>
      <c r="J7" s="6"/>
      <c r="K7" s="7"/>
    </row>
    <row r="8" spans="4:13" x14ac:dyDescent="0.25">
      <c r="D8" s="5"/>
      <c r="E8" s="6" t="s">
        <v>1</v>
      </c>
      <c r="F8" s="16" t="s">
        <v>2</v>
      </c>
      <c r="G8" s="6"/>
      <c r="H8" s="55" t="s">
        <v>33</v>
      </c>
      <c r="I8" s="55"/>
      <c r="J8" s="6"/>
      <c r="K8" s="7"/>
    </row>
    <row r="9" spans="4:13" x14ac:dyDescent="0.25">
      <c r="D9" s="5"/>
      <c r="E9" s="6" t="s">
        <v>3</v>
      </c>
      <c r="F9" s="16" t="s">
        <v>29</v>
      </c>
      <c r="G9" s="6"/>
      <c r="H9" s="55" t="s">
        <v>34</v>
      </c>
      <c r="I9" s="55"/>
      <c r="J9" s="6"/>
      <c r="K9" s="7"/>
    </row>
    <row r="10" spans="4:13" x14ac:dyDescent="0.25">
      <c r="D10" s="5"/>
      <c r="E10" s="6" t="s">
        <v>4</v>
      </c>
      <c r="F10" s="16" t="s">
        <v>5</v>
      </c>
      <c r="G10" s="6"/>
      <c r="H10" s="6"/>
      <c r="I10" s="6"/>
      <c r="J10" s="6"/>
      <c r="K10" s="7"/>
    </row>
    <row r="11" spans="4:13" x14ac:dyDescent="0.25">
      <c r="D11" s="5"/>
      <c r="E11" s="6" t="s">
        <v>6</v>
      </c>
      <c r="F11" s="16" t="s">
        <v>7</v>
      </c>
      <c r="G11" s="6"/>
      <c r="H11" s="6"/>
      <c r="I11" s="6"/>
      <c r="J11" s="6"/>
      <c r="K11" s="7"/>
    </row>
    <row r="12" spans="4:13" x14ac:dyDescent="0.25">
      <c r="D12" s="5"/>
      <c r="E12" s="6"/>
      <c r="F12" s="6"/>
      <c r="G12" s="6"/>
      <c r="H12" s="6"/>
      <c r="I12" s="6"/>
      <c r="J12" s="6"/>
      <c r="K12" s="7"/>
      <c r="M12" s="1" t="s">
        <v>36</v>
      </c>
    </row>
    <row r="13" spans="4:13" x14ac:dyDescent="0.25">
      <c r="D13" s="5"/>
      <c r="E13" s="8" t="s">
        <v>17</v>
      </c>
      <c r="F13" s="6"/>
      <c r="G13" s="57"/>
      <c r="H13" s="57"/>
      <c r="I13" s="6"/>
      <c r="J13" s="6"/>
      <c r="K13" s="7"/>
      <c r="M13" s="1" t="s">
        <v>37</v>
      </c>
    </row>
    <row r="14" spans="4:13" x14ac:dyDescent="0.25">
      <c r="D14" s="5"/>
      <c r="E14" s="6" t="s">
        <v>31</v>
      </c>
      <c r="F14" s="18" t="s">
        <v>32</v>
      </c>
      <c r="G14" s="9"/>
      <c r="H14" s="54" t="s">
        <v>18</v>
      </c>
      <c r="I14" s="54"/>
      <c r="J14" s="6"/>
      <c r="K14" s="7"/>
    </row>
    <row r="15" spans="4:13" x14ac:dyDescent="0.25">
      <c r="D15" s="5"/>
      <c r="E15" s="21" t="str">
        <f>F9</f>
        <v>Max Mustermann</v>
      </c>
      <c r="F15" s="16">
        <v>123456</v>
      </c>
      <c r="G15" s="6"/>
      <c r="H15" s="56" t="s">
        <v>30</v>
      </c>
      <c r="I15" s="55"/>
      <c r="J15" s="6"/>
      <c r="K15" s="7"/>
    </row>
    <row r="16" spans="4:13" x14ac:dyDescent="0.25">
      <c r="D16" s="5"/>
      <c r="E16" s="6"/>
      <c r="F16" s="6"/>
      <c r="G16" s="6"/>
      <c r="H16" s="6"/>
      <c r="I16" s="6"/>
      <c r="J16" s="6"/>
      <c r="K16" s="7"/>
    </row>
    <row r="17" spans="4:11" x14ac:dyDescent="0.25">
      <c r="D17" s="5"/>
      <c r="E17" s="6" t="s">
        <v>39</v>
      </c>
      <c r="F17" s="6"/>
      <c r="G17" s="6"/>
      <c r="H17" s="6"/>
      <c r="I17" s="6"/>
      <c r="J17" s="6"/>
      <c r="K17" s="7"/>
    </row>
    <row r="18" spans="4:11" ht="15.75" thickBot="1" x14ac:dyDescent="0.3">
      <c r="D18" s="5"/>
      <c r="E18" s="6"/>
      <c r="F18" s="6"/>
      <c r="G18" s="6"/>
      <c r="H18" s="6"/>
      <c r="I18" s="6"/>
      <c r="J18" s="6"/>
      <c r="K18" s="7"/>
    </row>
    <row r="19" spans="4:11" ht="16.5" customHeight="1" thickTop="1" x14ac:dyDescent="0.25">
      <c r="D19" s="5"/>
      <c r="E19" s="58" t="s">
        <v>38</v>
      </c>
      <c r="F19" s="59"/>
      <c r="G19" s="60"/>
      <c r="H19" s="64" t="s">
        <v>35</v>
      </c>
      <c r="I19" s="60"/>
      <c r="J19" s="27"/>
      <c r="K19" s="7"/>
    </row>
    <row r="20" spans="4:11" ht="40.5" customHeight="1" x14ac:dyDescent="0.25">
      <c r="D20" s="5"/>
      <c r="E20" s="61"/>
      <c r="F20" s="62"/>
      <c r="G20" s="63"/>
      <c r="H20" s="65"/>
      <c r="I20" s="63"/>
      <c r="J20" s="28"/>
      <c r="K20" s="7"/>
    </row>
    <row r="21" spans="4:11" ht="43.5" customHeight="1" x14ac:dyDescent="0.25">
      <c r="D21" s="5"/>
      <c r="E21" s="75" t="s">
        <v>40</v>
      </c>
      <c r="F21" s="76"/>
      <c r="G21" s="77"/>
      <c r="H21" s="78" t="s">
        <v>37</v>
      </c>
      <c r="I21" s="79"/>
      <c r="J21" s="28"/>
      <c r="K21" s="7"/>
    </row>
    <row r="22" spans="4:11" ht="43.5" customHeight="1" x14ac:dyDescent="0.25">
      <c r="D22" s="5"/>
      <c r="E22" s="75" t="s">
        <v>44</v>
      </c>
      <c r="F22" s="76"/>
      <c r="G22" s="77"/>
      <c r="H22" s="78" t="s">
        <v>37</v>
      </c>
      <c r="I22" s="79"/>
      <c r="J22" s="28"/>
      <c r="K22" s="7"/>
    </row>
    <row r="23" spans="4:11" ht="60" customHeight="1" thickBot="1" x14ac:dyDescent="0.3">
      <c r="D23" s="5"/>
      <c r="E23" s="72" t="s">
        <v>41</v>
      </c>
      <c r="F23" s="73"/>
      <c r="G23" s="74"/>
      <c r="H23" s="80" t="s">
        <v>37</v>
      </c>
      <c r="I23" s="81"/>
      <c r="J23" s="28"/>
      <c r="K23" s="7"/>
    </row>
    <row r="24" spans="4:11" ht="69.75" customHeight="1" thickTop="1" thickBot="1" x14ac:dyDescent="0.3">
      <c r="D24" s="5"/>
      <c r="E24" s="58" t="s">
        <v>46</v>
      </c>
      <c r="F24" s="59"/>
      <c r="G24" s="60"/>
      <c r="H24" s="25" t="s">
        <v>45</v>
      </c>
      <c r="I24" s="25" t="s">
        <v>42</v>
      </c>
      <c r="J24" s="26" t="s">
        <v>43</v>
      </c>
      <c r="K24" s="7"/>
    </row>
    <row r="25" spans="4:11" ht="78.75" customHeight="1" thickTop="1" x14ac:dyDescent="0.25">
      <c r="D25" s="5"/>
      <c r="E25" s="32">
        <v>1</v>
      </c>
      <c r="F25" s="66" t="s">
        <v>51</v>
      </c>
      <c r="G25" s="67"/>
      <c r="H25" s="82">
        <v>1</v>
      </c>
      <c r="I25" s="33">
        <f>IF(H21="nein",1,0)*75+255</f>
        <v>330</v>
      </c>
      <c r="J25" s="34" t="s">
        <v>52</v>
      </c>
      <c r="K25" s="7"/>
    </row>
    <row r="26" spans="4:11" ht="113.25" customHeight="1" x14ac:dyDescent="0.25">
      <c r="D26" s="5"/>
      <c r="E26" s="20" t="s">
        <v>8</v>
      </c>
      <c r="F26" s="68" t="s">
        <v>54</v>
      </c>
      <c r="G26" s="69"/>
      <c r="H26" s="36">
        <v>1</v>
      </c>
      <c r="I26" s="35">
        <f>(IF(H21="nein",1,0)*8+22)*H26</f>
        <v>30</v>
      </c>
      <c r="J26" s="30" t="s">
        <v>53</v>
      </c>
      <c r="K26" s="7"/>
    </row>
    <row r="27" spans="4:11" ht="77.25" customHeight="1" x14ac:dyDescent="0.25">
      <c r="D27" s="5"/>
      <c r="E27" s="20" t="s">
        <v>9</v>
      </c>
      <c r="F27" s="44" t="s">
        <v>48</v>
      </c>
      <c r="G27" s="45"/>
      <c r="H27" s="35"/>
      <c r="I27" s="35"/>
      <c r="J27" s="30" t="s">
        <v>47</v>
      </c>
      <c r="K27" s="7"/>
    </row>
    <row r="28" spans="4:11" ht="77.25" customHeight="1" x14ac:dyDescent="0.25">
      <c r="D28" s="5"/>
      <c r="E28" s="24" t="s">
        <v>55</v>
      </c>
      <c r="F28" s="44" t="s">
        <v>50</v>
      </c>
      <c r="G28" s="45"/>
      <c r="H28" s="36">
        <v>0</v>
      </c>
      <c r="I28" s="35">
        <f>(IF(H22="nein",1,0)*12+22)*H28</f>
        <v>0</v>
      </c>
      <c r="J28" s="29"/>
      <c r="K28" s="7"/>
    </row>
    <row r="29" spans="4:11" ht="96" customHeight="1" thickBot="1" x14ac:dyDescent="0.3">
      <c r="D29" s="5"/>
      <c r="E29" s="37" t="s">
        <v>10</v>
      </c>
      <c r="F29" s="70" t="s">
        <v>56</v>
      </c>
      <c r="G29" s="71"/>
      <c r="H29" s="40">
        <v>0</v>
      </c>
      <c r="I29" s="38">
        <f>(IF(H23="nein",1,0)*45+66)*H29</f>
        <v>0</v>
      </c>
      <c r="J29" s="39" t="s">
        <v>57</v>
      </c>
      <c r="K29" s="7"/>
    </row>
    <row r="30" spans="4:11" ht="16.5" thickTop="1" thickBot="1" x14ac:dyDescent="0.3">
      <c r="D30" s="5"/>
      <c r="E30" s="51" t="s">
        <v>12</v>
      </c>
      <c r="F30" s="52"/>
      <c r="G30" s="52"/>
      <c r="H30" s="53"/>
      <c r="I30" s="31">
        <f>SUM(I25:I29)</f>
        <v>360</v>
      </c>
      <c r="J30" s="41" t="s">
        <v>59</v>
      </c>
      <c r="K30" s="7"/>
    </row>
    <row r="31" spans="4:11" ht="16.5" thickTop="1" thickBot="1" x14ac:dyDescent="0.3">
      <c r="D31" s="5"/>
      <c r="E31" s="48" t="s">
        <v>13</v>
      </c>
      <c r="F31" s="49"/>
      <c r="G31" s="49"/>
      <c r="H31" s="50"/>
      <c r="I31" s="13">
        <f>I30*1.19-I30</f>
        <v>68.399999999999977</v>
      </c>
      <c r="J31" s="41"/>
      <c r="K31" s="7"/>
    </row>
    <row r="32" spans="4:11" ht="16.5" thickTop="1" thickBot="1" x14ac:dyDescent="0.3">
      <c r="D32" s="5"/>
      <c r="E32" s="48" t="s">
        <v>14</v>
      </c>
      <c r="F32" s="49"/>
      <c r="G32" s="49"/>
      <c r="H32" s="50"/>
      <c r="I32" s="13">
        <f>SUM(I30:I31)</f>
        <v>428.4</v>
      </c>
      <c r="J32" s="42"/>
      <c r="K32" s="7"/>
    </row>
    <row r="33" spans="4:11" ht="15.75" thickTop="1" x14ac:dyDescent="0.25">
      <c r="D33" s="5"/>
      <c r="E33" s="6"/>
      <c r="F33" s="6"/>
      <c r="G33" s="6"/>
      <c r="H33" s="6"/>
      <c r="I33" s="6"/>
      <c r="J33" s="6"/>
      <c r="K33" s="7"/>
    </row>
    <row r="34" spans="4:11" x14ac:dyDescent="0.25">
      <c r="D34" s="5"/>
      <c r="E34" s="23"/>
      <c r="F34" s="6"/>
      <c r="G34" s="6"/>
      <c r="H34" s="6"/>
      <c r="I34" s="6"/>
      <c r="J34" s="6"/>
      <c r="K34" s="7"/>
    </row>
    <row r="35" spans="4:11" x14ac:dyDescent="0.25">
      <c r="D35" s="5"/>
      <c r="E35" s="8"/>
      <c r="F35" s="6"/>
      <c r="G35" s="6"/>
      <c r="H35" s="6"/>
      <c r="I35" s="6"/>
      <c r="J35" s="6"/>
      <c r="K35" s="7"/>
    </row>
    <row r="36" spans="4:11" x14ac:dyDescent="0.25">
      <c r="D36" s="5"/>
      <c r="E36" s="8"/>
      <c r="F36" s="6"/>
      <c r="G36" s="6"/>
      <c r="H36" s="6"/>
      <c r="I36" s="6"/>
      <c r="J36" s="6"/>
      <c r="K36" s="7"/>
    </row>
    <row r="37" spans="4:11" x14ac:dyDescent="0.25">
      <c r="D37" s="5"/>
      <c r="E37" s="8"/>
      <c r="F37" s="6"/>
      <c r="G37" s="6"/>
      <c r="H37" s="6"/>
      <c r="I37" s="6"/>
      <c r="J37" s="6"/>
      <c r="K37" s="7"/>
    </row>
    <row r="38" spans="4:11" ht="123" customHeight="1" x14ac:dyDescent="0.25">
      <c r="D38" s="5"/>
      <c r="E38" s="43" t="s">
        <v>60</v>
      </c>
      <c r="F38" s="43"/>
      <c r="G38" s="43"/>
      <c r="H38" s="43"/>
      <c r="I38" s="43"/>
      <c r="J38" s="43"/>
      <c r="K38" s="7"/>
    </row>
    <row r="39" spans="4:11" ht="28.5" customHeight="1" x14ac:dyDescent="0.25">
      <c r="D39" s="5"/>
      <c r="E39" s="47" t="s">
        <v>49</v>
      </c>
      <c r="F39" s="47"/>
      <c r="G39" s="47"/>
      <c r="H39" s="47"/>
      <c r="I39" s="47"/>
      <c r="J39" s="47"/>
      <c r="K39" s="7"/>
    </row>
    <row r="40" spans="4:11" x14ac:dyDescent="0.25">
      <c r="D40" s="5"/>
      <c r="E40" s="6"/>
      <c r="F40" s="6"/>
      <c r="G40" s="6"/>
      <c r="H40" s="6"/>
      <c r="I40" s="6"/>
      <c r="J40" s="6"/>
      <c r="K40" s="7"/>
    </row>
    <row r="41" spans="4:11" x14ac:dyDescent="0.25">
      <c r="D41" s="5"/>
      <c r="E41" s="6" t="s">
        <v>61</v>
      </c>
      <c r="F41" s="6"/>
      <c r="G41" s="6"/>
      <c r="H41" s="6"/>
      <c r="I41" s="6"/>
      <c r="J41" s="6"/>
      <c r="K41" s="7"/>
    </row>
    <row r="42" spans="4:11" x14ac:dyDescent="0.25">
      <c r="D42" s="5"/>
      <c r="E42" s="6"/>
      <c r="F42" s="6"/>
      <c r="G42" s="6"/>
      <c r="H42" s="6"/>
      <c r="I42" s="6"/>
      <c r="J42" s="6"/>
      <c r="K42" s="7"/>
    </row>
    <row r="43" spans="4:11" x14ac:dyDescent="0.25">
      <c r="D43" s="5"/>
      <c r="E43" s="6"/>
      <c r="F43" s="6"/>
      <c r="G43" s="6"/>
      <c r="H43" s="6"/>
      <c r="I43" s="6"/>
      <c r="J43" s="6"/>
      <c r="K43" s="7"/>
    </row>
    <row r="44" spans="4:11" x14ac:dyDescent="0.25">
      <c r="D44" s="5"/>
      <c r="E44" s="15"/>
      <c r="F44" s="15"/>
      <c r="G44" s="6"/>
      <c r="H44" s="6"/>
      <c r="I44" s="15"/>
      <c r="J44" s="15"/>
      <c r="K44" s="7"/>
    </row>
    <row r="45" spans="4:11" x14ac:dyDescent="0.25">
      <c r="D45" s="5"/>
      <c r="E45" s="17" t="s">
        <v>19</v>
      </c>
      <c r="F45" s="17" t="s">
        <v>20</v>
      </c>
      <c r="G45" s="6"/>
      <c r="H45" s="6"/>
      <c r="I45" s="17" t="s">
        <v>15</v>
      </c>
      <c r="J45" s="17" t="s">
        <v>16</v>
      </c>
      <c r="K45" s="7"/>
    </row>
    <row r="46" spans="4:11" x14ac:dyDescent="0.25">
      <c r="D46" s="5"/>
      <c r="E46" s="6"/>
      <c r="F46" s="6"/>
      <c r="G46" s="6"/>
      <c r="H46" s="6"/>
      <c r="I46" s="6"/>
      <c r="J46" s="6"/>
      <c r="K46" s="7"/>
    </row>
    <row r="47" spans="4:11" x14ac:dyDescent="0.25">
      <c r="D47" s="5"/>
      <c r="E47" s="6"/>
      <c r="F47" s="6"/>
      <c r="G47" s="6"/>
      <c r="H47" s="6"/>
      <c r="I47" s="6"/>
      <c r="J47" s="6"/>
      <c r="K47" s="7"/>
    </row>
    <row r="48" spans="4:11" x14ac:dyDescent="0.25">
      <c r="D48" s="5"/>
      <c r="E48" s="6"/>
      <c r="F48" s="6"/>
      <c r="G48" s="6"/>
      <c r="H48" s="6"/>
      <c r="I48" s="6"/>
      <c r="J48" s="6"/>
      <c r="K48" s="7"/>
    </row>
    <row r="49" spans="4:11" x14ac:dyDescent="0.25">
      <c r="D49" s="5"/>
      <c r="E49" s="6" t="s">
        <v>21</v>
      </c>
      <c r="F49" s="6"/>
      <c r="G49" s="6"/>
      <c r="H49" s="6"/>
      <c r="I49" s="6" t="s">
        <v>27</v>
      </c>
      <c r="J49" s="6"/>
      <c r="K49" s="7"/>
    </row>
    <row r="50" spans="4:11" x14ac:dyDescent="0.25">
      <c r="D50" s="5"/>
      <c r="E50" s="6" t="s">
        <v>22</v>
      </c>
      <c r="F50" s="46" t="s">
        <v>24</v>
      </c>
      <c r="G50" s="46"/>
      <c r="H50" s="6"/>
      <c r="I50" s="14" t="s">
        <v>26</v>
      </c>
      <c r="J50" s="19" t="s">
        <v>25</v>
      </c>
      <c r="K50" s="7"/>
    </row>
    <row r="51" spans="4:11" x14ac:dyDescent="0.25">
      <c r="D51" s="5"/>
      <c r="E51" s="6" t="s">
        <v>23</v>
      </c>
      <c r="F51" s="22" t="s">
        <v>58</v>
      </c>
      <c r="G51" s="6"/>
      <c r="H51" s="6"/>
      <c r="I51" s="6"/>
      <c r="J51" s="6"/>
      <c r="K51" s="7"/>
    </row>
    <row r="52" spans="4:11" ht="15.75" thickBot="1" x14ac:dyDescent="0.3">
      <c r="D52" s="10"/>
      <c r="E52" s="11"/>
      <c r="F52" s="11"/>
      <c r="G52" s="11"/>
      <c r="H52" s="11"/>
      <c r="I52" s="11"/>
      <c r="J52" s="11"/>
      <c r="K52" s="12"/>
    </row>
  </sheetData>
  <sheetProtection algorithmName="SHA-512" hashValue="MeMIOrGuTuhav0i3eAECpous6vSvrYgzxSq5Ff/FGFWiXolu5qkyDtz8MV0IjsxtUp702CIEOTDzb2xgxoCocQ==" saltValue="LiXavVUuglZEP0RDnjDITg==" spinCount="100000" sheet="1" selectLockedCells="1"/>
  <mergeCells count="27">
    <mergeCell ref="E19:G20"/>
    <mergeCell ref="H19:I20"/>
    <mergeCell ref="F25:G25"/>
    <mergeCell ref="F26:G26"/>
    <mergeCell ref="F29:G29"/>
    <mergeCell ref="E23:G23"/>
    <mergeCell ref="E21:G21"/>
    <mergeCell ref="E24:G24"/>
    <mergeCell ref="H21:I21"/>
    <mergeCell ref="H23:I23"/>
    <mergeCell ref="E22:G22"/>
    <mergeCell ref="H22:I22"/>
    <mergeCell ref="H7:I7"/>
    <mergeCell ref="H8:I8"/>
    <mergeCell ref="H9:I9"/>
    <mergeCell ref="H15:I15"/>
    <mergeCell ref="H14:I14"/>
    <mergeCell ref="G13:H13"/>
    <mergeCell ref="J30:J32"/>
    <mergeCell ref="E38:J38"/>
    <mergeCell ref="F28:G28"/>
    <mergeCell ref="F50:G50"/>
    <mergeCell ref="F27:G27"/>
    <mergeCell ref="E39:J39"/>
    <mergeCell ref="E31:H31"/>
    <mergeCell ref="E32:H32"/>
    <mergeCell ref="E30:H30"/>
  </mergeCells>
  <dataValidations count="1">
    <dataValidation type="list" allowBlank="1" showInputMessage="1" showErrorMessage="1" promptTitle="ja" sqref="H21:H23" xr:uid="{00000000-0002-0000-0000-000000000000}">
      <formula1>$M$12:$M$13</formula1>
    </dataValidation>
  </dataValidations>
  <hyperlinks>
    <hyperlink ref="F51" r:id="rId1" xr:uid="{00000000-0004-0000-0000-000000000000}"/>
  </hyperlinks>
  <pageMargins left="0.7" right="0.7" top="0.78740157499999996" bottom="0.78740157499999996" header="0.3" footer="0.3"/>
  <pageSetup paperSize="9" scale="68"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Auftrag</vt:lpstr>
      <vt:lpstr>Auftrag!Druckbereich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Rinsch</dc:creator>
  <cp:lastModifiedBy>Milena Hardes</cp:lastModifiedBy>
  <cp:lastPrinted>2020-05-11T10:04:27Z</cp:lastPrinted>
  <dcterms:created xsi:type="dcterms:W3CDTF">2020-05-08T14:12:04Z</dcterms:created>
  <dcterms:modified xsi:type="dcterms:W3CDTF">2020-06-16T09:20:08Z</dcterms:modified>
</cp:coreProperties>
</file>